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imesheet" sheetId="1" r:id="rId1"/>
  </sheets>
  <calcPr calcId="19102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h:mm"/>
    <numFmt numFmtId="166" formatCode="#,##0.00"/>
  </numFmts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7D6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2" borderId="0" xfId="0" applyNumberFormat="1" applyFill="1"/>
    <xf numFmtId="166" fontId="0" fillId="0" borderId="0" xfId="0" applyNumberFormat="1"/>
    <xf numFmtId="166" fontId="1" fillId="0" borderId="0" xfId="0" applyNumberFormat="1" applyFont="1"/>
    <xf numFmtId="2" fontId="1" fillId="0" borderId="0" xfId="0" applyNumberFormat="1" applyFont="1"/>
    <xf numFmtId="164" fontId="0" fillId="2" borderId="0" xfId="0" applyNumberFormat="1" applyFill="1"/>
    <xf numFmtId="2" fontId="0" fillId="0" borderId="0" xfId="0" applyNumberFormat="1"/>
    <xf numFmtId="0" fontId="0" fillId="2" borderId="0" xfId="0" applyFill="1"/>
    <xf numFmtId="166" fontId="0" fillId="2" borderId="0" xfId="0" applyNumberFormat="1" applyFill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2" customWidth="1"/>
    <col min="2" max="2" width="11" customWidth="1"/>
    <col min="3" max="3" width="22" customWidth="1"/>
    <col min="4" max="4" width="16" customWidth="1"/>
    <col min="5" max="5" width="26" customWidth="1"/>
    <col min="6" max="6" width="8" customWidth="1"/>
    <col min="7" max="7" width="8" customWidth="1"/>
    <col min="8" max="8" width="11" customWidth="1"/>
    <col min="9" max="9" width="8" customWidth="1"/>
    <col min="10" max="10" width="13" customWidth="1"/>
    <col min="11" max="11" width="10" customWidth="1"/>
    <col min="12" max="12" width="12" customWidth="1"/>
  </cols>
  <sheetData>
    <row r="1">
      <c r="A1" s="1" t="inlineStr">
        <is>
          <t xml:space="preserve">Weekly timesheet</t>
        </is>
      </c>
    </row>
    <row r="2">
      <c r="A2" t="inlineStr">
        <is>
          <t xml:space="preserve">Fill in the yellow cells. Hours, totals and amounts calculate automatically.</t>
        </is>
      </c>
    </row>
    <row r="3">
      <c r="A3" s="1" t="inlineStr">
        <is>
          <t xml:space="preserve">Name</t>
        </is>
      </c>
      <c r="B3" s="3"/>
    </row>
    <row r="4">
      <c r="A4" s="1" t="inlineStr">
        <is>
          <t xml:space="preserve">Week starting</t>
        </is>
      </c>
      <c r="B4" s="7"/>
    </row>
    <row r="5">
      <c r="A5" s="1" t="inlineStr">
        <is>
          <t xml:space="preserve">Approver</t>
        </is>
      </c>
      <c r="B5" s="3"/>
    </row>
    <row r="6"/>
    <row r="7">
      <c r="A7" s="1" t="inlineStr">
        <is>
          <t xml:space="preserve">Date</t>
        </is>
      </c>
      <c r="B7" s="1" t="inlineStr">
        <is>
          <t xml:space="preserve">Day</t>
        </is>
      </c>
      <c r="C7" s="1" t="inlineStr">
        <is>
          <t xml:space="preserve">Client or project</t>
        </is>
      </c>
      <c r="D7" s="1" t="inlineStr">
        <is>
          <t xml:space="preserve">Role</t>
        </is>
      </c>
      <c r="E7" s="1" t="inlineStr">
        <is>
          <t xml:space="preserve">Task</t>
        </is>
      </c>
      <c r="F7" s="1" t="inlineStr">
        <is>
          <t xml:space="preserve">Start</t>
        </is>
      </c>
      <c r="G7" s="1" t="inlineStr">
        <is>
          <t xml:space="preserve">End</t>
        </is>
      </c>
      <c r="H7" s="1" t="inlineStr">
        <is>
          <t xml:space="preserve">Break (min)</t>
        </is>
      </c>
      <c r="I7" s="1" t="inlineStr">
        <is>
          <t xml:space="preserve">Hours</t>
        </is>
      </c>
      <c r="J7" s="1" t="inlineStr">
        <is>
          <t xml:space="preserve">Billable (Y/N)</t>
        </is>
      </c>
      <c r="K7" s="1" t="inlineStr">
        <is>
          <t xml:space="preserve">Rate</t>
        </is>
      </c>
      <c r="L7" s="1" t="inlineStr">
        <is>
          <t xml:space="preserve">Amount</t>
        </is>
      </c>
    </row>
    <row r="8">
      <c r="A8" s="2">
        <f>IF($B$4="","",$B$4+0)</f>
      </c>
      <c r="B8">
        <f>IF(A8="","",TEXT(A8,"dddd"))</f>
      </c>
      <c r="F8" s="3"/>
      <c r="G8" s="3"/>
      <c r="I8" s="8">
        <f>IF(OR(F8="",G8=""),"",ROUND(MOD(G8-F8,1)*24-N(H8)/60,2))</f>
      </c>
      <c r="K8" s="4"/>
      <c r="L8" s="4">
        <f>IF(AND(I8&lt;&gt;"",UPPER(J8)="Y"),I8*N(K8),0)</f>
      </c>
    </row>
    <row r="9">
      <c r="A9" s="2">
        <f>IF($B$4="","",$B$4+1)</f>
      </c>
      <c r="B9">
        <f>IF(A9="","",TEXT(A9,"dddd"))</f>
      </c>
      <c r="F9" s="3"/>
      <c r="G9" s="3"/>
      <c r="I9" s="8">
        <f>IF(OR(F9="",G9=""),"",ROUND(MOD(G9-F9,1)*24-N(H9)/60,2))</f>
      </c>
      <c r="K9" s="4"/>
      <c r="L9" s="4">
        <f>IF(AND(I9&lt;&gt;"",UPPER(J9)="Y"),I9*N(K9),0)</f>
      </c>
    </row>
    <row r="10">
      <c r="A10" s="2">
        <f>IF($B$4="","",$B$4+2)</f>
      </c>
      <c r="B10">
        <f>IF(A10="","",TEXT(A10,"dddd"))</f>
      </c>
      <c r="F10" s="3"/>
      <c r="G10" s="3"/>
      <c r="I10" s="8">
        <f>IF(OR(F10="",G10=""),"",ROUND(MOD(G10-F10,1)*24-N(H10)/60,2))</f>
      </c>
      <c r="K10" s="4"/>
      <c r="L10" s="4">
        <f>IF(AND(I10&lt;&gt;"",UPPER(J10)="Y"),I10*N(K10),0)</f>
      </c>
    </row>
    <row r="11">
      <c r="A11" s="2">
        <f>IF($B$4="","",$B$4+3)</f>
      </c>
      <c r="B11">
        <f>IF(A11="","",TEXT(A11,"dddd"))</f>
      </c>
      <c r="F11" s="3"/>
      <c r="G11" s="3"/>
      <c r="I11" s="8">
        <f>IF(OR(F11="",G11=""),"",ROUND(MOD(G11-F11,1)*24-N(H11)/60,2))</f>
      </c>
      <c r="K11" s="4"/>
      <c r="L11" s="4">
        <f>IF(AND(I11&lt;&gt;"",UPPER(J11)="Y"),I11*N(K11),0)</f>
      </c>
    </row>
    <row r="12">
      <c r="A12" s="2">
        <f>IF($B$4="","",$B$4+4)</f>
      </c>
      <c r="B12">
        <f>IF(A12="","",TEXT(A12,"dddd"))</f>
      </c>
      <c r="F12" s="3"/>
      <c r="G12" s="3"/>
      <c r="I12" s="8">
        <f>IF(OR(F12="",G12=""),"",ROUND(MOD(G12-F12,1)*24-N(H12)/60,2))</f>
      </c>
      <c r="K12" s="4"/>
      <c r="L12" s="4">
        <f>IF(AND(I12&lt;&gt;"",UPPER(J12)="Y"),I12*N(K12),0)</f>
      </c>
    </row>
    <row r="13">
      <c r="A13" s="2">
        <f>IF($B$4="","",$B$4+5)</f>
      </c>
      <c r="B13">
        <f>IF(A13="","",TEXT(A13,"dddd"))</f>
      </c>
      <c r="F13" s="3"/>
      <c r="G13" s="3"/>
      <c r="I13" s="8">
        <f>IF(OR(F13="",G13=""),"",ROUND(MOD(G13-F13,1)*24-N(H13)/60,2))</f>
      </c>
      <c r="K13" s="4"/>
      <c r="L13" s="4">
        <f>IF(AND(I13&lt;&gt;"",UPPER(J13)="Y"),I13*N(K13),0)</f>
      </c>
    </row>
    <row r="14">
      <c r="A14" s="2">
        <f>IF($B$4="","",$B$4+6)</f>
      </c>
      <c r="B14">
        <f>IF(A14="","",TEXT(A14,"dddd"))</f>
      </c>
      <c r="F14" s="3"/>
      <c r="G14" s="3"/>
      <c r="I14" s="8">
        <f>IF(OR(F14="",G14=""),"",ROUND(MOD(G14-F14,1)*24-N(H14)/60,2))</f>
      </c>
      <c r="K14" s="4"/>
      <c r="L14" s="4">
        <f>IF(AND(I14&lt;&gt;"",UPPER(J14)="Y"),I14*N(K14),0)</f>
      </c>
    </row>
    <row r="15">
      <c r="A15" s="7"/>
      <c r="B15">
        <f>IF(A15="","",TEXT(A15,"dddd"))</f>
      </c>
      <c r="F15" s="3"/>
      <c r="G15" s="3"/>
      <c r="I15" s="8">
        <f>IF(OR(F15="",G15=""),"",ROUND(MOD(G15-F15,1)*24-N(H15)/60,2))</f>
      </c>
      <c r="K15" s="4"/>
      <c r="L15" s="4">
        <f>IF(AND(I15&lt;&gt;"",UPPER(J15)="Y"),I15*N(K15),0)</f>
      </c>
    </row>
    <row r="16">
      <c r="A16" s="7"/>
      <c r="B16">
        <f>IF(A16="","",TEXT(A16,"dddd"))</f>
      </c>
      <c r="F16" s="3"/>
      <c r="G16" s="3"/>
      <c r="I16" s="8">
        <f>IF(OR(F16="",G16=""),"",ROUND(MOD(G16-F16,1)*24-N(H16)/60,2))</f>
      </c>
      <c r="K16" s="4"/>
      <c r="L16" s="4">
        <f>IF(AND(I16&lt;&gt;"",UPPER(J16)="Y"),I16*N(K16),0)</f>
      </c>
    </row>
    <row r="17">
      <c r="A17" s="7"/>
      <c r="B17">
        <f>IF(A17="","",TEXT(A17,"dddd"))</f>
      </c>
      <c r="F17" s="3"/>
      <c r="G17" s="3"/>
      <c r="I17" s="8">
        <f>IF(OR(F17="",G17=""),"",ROUND(MOD(G17-F17,1)*24-N(H17)/60,2))</f>
      </c>
      <c r="K17" s="4"/>
      <c r="L17" s="4">
        <f>IF(AND(I17&lt;&gt;"",UPPER(J17)="Y"),I17*N(K17),0)</f>
      </c>
    </row>
    <row r="18">
      <c r="A18" s="7"/>
      <c r="B18">
        <f>IF(A18="","",TEXT(A18,"dddd"))</f>
      </c>
      <c r="F18" s="3"/>
      <c r="G18" s="3"/>
      <c r="I18" s="8">
        <f>IF(OR(F18="",G18=""),"",ROUND(MOD(G18-F18,1)*24-N(H18)/60,2))</f>
      </c>
      <c r="K18" s="4"/>
      <c r="L18" s="4">
        <f>IF(AND(I18&lt;&gt;"",UPPER(J18)="Y"),I18*N(K18),0)</f>
      </c>
    </row>
    <row r="19">
      <c r="A19" s="7"/>
      <c r="B19">
        <f>IF(A19="","",TEXT(A19,"dddd"))</f>
      </c>
      <c r="F19" s="3"/>
      <c r="G19" s="3"/>
      <c r="I19" s="8">
        <f>IF(OR(F19="",G19=""),"",ROUND(MOD(G19-F19,1)*24-N(H19)/60,2))</f>
      </c>
      <c r="K19" s="4"/>
      <c r="L19" s="4">
        <f>IF(AND(I19&lt;&gt;"",UPPER(J19)="Y"),I19*N(K19),0)</f>
      </c>
    </row>
    <row r="20">
      <c r="A20" s="7"/>
      <c r="B20">
        <f>IF(A20="","",TEXT(A20,"dddd"))</f>
      </c>
      <c r="F20" s="3"/>
      <c r="G20" s="3"/>
      <c r="I20" s="8">
        <f>IF(OR(F20="",G20=""),"",ROUND(MOD(G20-F20,1)*24-N(H20)/60,2))</f>
      </c>
      <c r="K20" s="4"/>
      <c r="L20" s="4">
        <f>IF(AND(I20&lt;&gt;"",UPPER(J20)="Y"),I20*N(K20),0)</f>
      </c>
    </row>
    <row r="21">
      <c r="A21" s="7"/>
      <c r="B21">
        <f>IF(A21="","",TEXT(A21,"dddd"))</f>
      </c>
      <c r="F21" s="3"/>
      <c r="G21" s="3"/>
      <c r="I21" s="8">
        <f>IF(OR(F21="",G21=""),"",ROUND(MOD(G21-F21,1)*24-N(H21)/60,2))</f>
      </c>
      <c r="K21" s="4"/>
      <c r="L21" s="4">
        <f>IF(AND(I21&lt;&gt;"",UPPER(J21)="Y"),I21*N(K21),0)</f>
      </c>
    </row>
    <row r="22"/>
    <row r="23">
      <c r="H23" s="1" t="inlineStr">
        <is>
          <t xml:space="preserve">Total hours</t>
        </is>
      </c>
      <c r="I23" s="6">
        <f>SUM(I8:I21)</f>
      </c>
    </row>
    <row r="24">
      <c r="H24" s="1" t="inlineStr">
        <is>
          <t xml:space="preserve">Billable hours</t>
        </is>
      </c>
      <c r="I24" s="6">
        <f>SUMIF(J8:J21,"Y",I8:I21)</f>
      </c>
    </row>
    <row r="25">
      <c r="K25" s="1" t="inlineStr">
        <is>
          <t xml:space="preserve">Total amount</t>
        </is>
      </c>
      <c r="L25" s="5">
        <f>SUM(L8:L21)</f>
      </c>
    </row>
    <row r="26"/>
    <row r="27">
      <c r="A27" t="inlineStr">
        <is>
          <t xml:space="preserve">Worker signature</t>
        </is>
      </c>
      <c r="C27" t="inlineStr">
        <is>
          <t xml:space="preserve">______________________</t>
        </is>
      </c>
      <c r="E27" t="inlineStr">
        <is>
          <t xml:space="preserve">Date</t>
        </is>
      </c>
      <c r="F27" t="inlineStr">
        <is>
          <t xml:space="preserve">__________</t>
        </is>
      </c>
    </row>
    <row r="28">
      <c r="A28" t="inlineStr">
        <is>
          <t xml:space="preserve">Approver signature</t>
        </is>
      </c>
      <c r="C28" t="inlineStr">
        <is>
          <t xml:space="preserve">______________________</t>
        </is>
      </c>
      <c r="E28" t="inlineStr">
        <is>
          <t xml:space="preserve">Date</t>
        </is>
      </c>
      <c r="F28" t="inlineStr">
        <is>
          <t xml:space="preserve">__________</t>
        </is>
      </c>
    </row>
    <row r="29"/>
    <row r="30">
      <c r="A30" t="inlineStr">
        <is>
          <t xml:space="preserve">Free template from globixera.com/templates/timesheet-template/</t>
        </is>
      </c>
    </row>
  </sheetData>
  <pageSetup orientation="landscape"/>
</worksheet>
</file>